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22.205\df\Documents\Реализация программ\муниципальные программы\2026 год\на 01.07.2026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Бюджет!$B$23</definedName>
    <definedName name="FIO" localSheetId="0">Бюджет!#REF!</definedName>
    <definedName name="LAST_CELL" localSheetId="0">Бюджет!#REF!</definedName>
    <definedName name="SIGN" localSheetId="0">Бюджет!$B$23:$D$26</definedName>
    <definedName name="_xlnm.Print_Titles" localSheetId="0">Бюджет!$4:$4</definedName>
  </definedNames>
  <calcPr calcId="162913"/>
</workbook>
</file>

<file path=xl/calcChain.xml><?xml version="1.0" encoding="utf-8"?>
<calcChain xmlns="http://schemas.openxmlformats.org/spreadsheetml/2006/main">
  <c r="E61" i="1" l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D5" i="1"/>
  <c r="D6" i="1"/>
  <c r="D7" i="1"/>
  <c r="C7" i="1"/>
  <c r="E7" i="1" s="1"/>
  <c r="C6" i="1"/>
  <c r="C5" i="1" s="1"/>
  <c r="E5" i="1" s="1"/>
  <c r="E6" i="1" l="1"/>
</calcChain>
</file>

<file path=xl/sharedStrings.xml><?xml version="1.0" encoding="utf-8"?>
<sst xmlns="http://schemas.openxmlformats.org/spreadsheetml/2006/main" count="82" uniqueCount="46">
  <si>
    <t>руб.</t>
  </si>
  <si>
    <t>Муниципальная программа "Управление муниципальными финансами города Сургута"</t>
  </si>
  <si>
    <t>Муниципальная программа "Развитие образования в городе Сургуте"</t>
  </si>
  <si>
    <t>Муниципальная программа "Развитие культуры в городе Сургуте"</t>
  </si>
  <si>
    <t>Муниципальная программа "Развитие физической культуры и спорта в городе Сургуте"</t>
  </si>
  <si>
    <t>Муниципальная программа "Развитие молодежной политики в городе Сургуте"</t>
  </si>
  <si>
    <t>Муниципальная программа "Развитие коммунального комплекса и повышение энергетической эффективности в городе Сургуте"</t>
  </si>
  <si>
    <t>Муниципальная программа "Управление муниципальным имуществом в городе Сургуте"</t>
  </si>
  <si>
    <t>Муниципальная программа "Развитие транспортной системы города Сургута"</t>
  </si>
  <si>
    <t>Муниципальная программа "Защита населения и территории города Сургута от чрезвычайных ситуаций и совершенствование гражданской обороны"</t>
  </si>
  <si>
    <t>Муниципальная программа "Профилактика правонарушений в городе Сургуте"</t>
  </si>
  <si>
    <t>Муниципальная программа "Развитие муниципальной службы в городе Сургуте"</t>
  </si>
  <si>
    <t>Муниципальная программа "Развитие гражданского общества в городе Сургуте"</t>
  </si>
  <si>
    <t>Муниципальная программа "Развитие электронного муниципалитета в городе Сургуте"</t>
  </si>
  <si>
    <t>Муниципальная программа "Развитие малого и среднего предпринимательства в городе Сургуте"</t>
  </si>
  <si>
    <t>Муниципальная программа "Комфортная городская среда в городе Сургуте"</t>
  </si>
  <si>
    <t>Муниципальная программа "Укрепление межнационального и межконфессионального согласия, профилактика экстремизма и терроризма"</t>
  </si>
  <si>
    <t>Муниципальная программа "Развитие жилищной сферы в городе Сургуте"</t>
  </si>
  <si>
    <t>Муниципальная программа "Охрана окружающей среды и организация ритуальных услуг в городе Сургуте"</t>
  </si>
  <si>
    <t>межбюджетные трансферты</t>
  </si>
  <si>
    <t>средства местного бюджета</t>
  </si>
  <si>
    <t>№ п/п</t>
  </si>
  <si>
    <t>Исполнено (кассовый расход)</t>
  </si>
  <si>
    <t>% исполнения</t>
  </si>
  <si>
    <t>Наименование программы</t>
  </si>
  <si>
    <t>Всего по муниципальным программам, в том числе: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</si>
  <si>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</si>
  <si>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</si>
  <si>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</si>
  <si>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</si>
  <si>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</si>
  <si>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</si>
  <si>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</si>
  <si>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</si>
  <si>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</si>
  <si>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</si>
  <si>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</si>
  <si>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</si>
  <si>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</si>
  <si>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</si>
  <si>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</si>
  <si>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</si>
  <si>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</si>
  <si>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</si>
  <si>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Уточненный план на 2026 год</t>
  </si>
  <si>
    <t>Информация о реализации муниципальных программ города Сургута
по состоянию 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</si>
</sst>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8"/>
      <name val="Arial Cy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Fill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0" xfId="0" applyFont="1" applyFill="1"/>
    <xf numFmtId="0" fontId="6" fillId="0" borderId="0" xfId="0" applyFont="1" applyFill="1" applyBorder="1"/>
    <xf numFmtId="4" fontId="6" fillId="0" borderId="0" xfId="0" applyNumberFormat="1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 applyProtection="1"/>
    <xf numFmtId="10" fontId="6" fillId="0" borderId="0" xfId="0" applyNumberFormat="1" applyFont="1" applyFill="1" applyBorder="1" applyAlignment="1" applyProtection="1">
      <alignment horizontal="right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/>
    </xf>
    <xf numFmtId="4" fontId="2" fillId="2" borderId="1" xfId="0" applyNumberFormat="1" applyFont="1" applyFill="1" applyBorder="1" applyAlignment="1" applyProtection="1">
      <alignment horizontal="right" vertical="center"/>
    </xf>
    <xf numFmtId="10" fontId="2" fillId="2" borderId="1" xfId="0" applyNumberFormat="1" applyFont="1" applyFill="1" applyBorder="1" applyAlignment="1" applyProtection="1">
      <alignment horizontal="right" vertical="center"/>
    </xf>
    <xf numFmtId="49" fontId="3" fillId="0" borderId="1" xfId="0" applyNumberFormat="1" applyFont="1" applyFill="1" applyBorder="1" applyAlignment="1" applyProtection="1">
      <alignment horizontal="left" vertical="center" wrapText="1"/>
    </xf>
    <xf numFmtId="4" fontId="3" fillId="0" borderId="1" xfId="0" applyNumberFormat="1" applyFont="1" applyFill="1" applyBorder="1" applyAlignment="1" applyProtection="1">
      <alignment horizontal="right" vertical="center" wrapText="1"/>
    </xf>
    <xf numFmtId="10" fontId="3" fillId="0" borderId="1" xfId="0" applyNumberFormat="1" applyFont="1" applyFill="1" applyBorder="1" applyAlignment="1" applyProtection="1">
      <alignment horizontal="right" vertical="center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left" vertical="center" wrapText="1"/>
    </xf>
    <xf numFmtId="4" fontId="2" fillId="2" borderId="1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4" fontId="1" fillId="0" borderId="0" xfId="0" applyNumberFormat="1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E61"/>
  <sheetViews>
    <sheetView showGridLines="0" tabSelected="1" zoomScale="71" zoomScaleNormal="71" workbookViewId="0">
      <selection activeCell="K11" sqref="K11"/>
    </sheetView>
  </sheetViews>
  <sheetFormatPr defaultRowHeight="12.75" outlineLevelRow="7" x14ac:dyDescent="0.2"/>
  <cols>
    <col min="1" max="1" width="8.42578125" customWidth="1"/>
    <col min="2" max="2" width="68.7109375" customWidth="1"/>
    <col min="3" max="3" width="23.42578125" customWidth="1"/>
    <col min="4" max="4" width="24.42578125" customWidth="1"/>
    <col min="5" max="5" width="17.42578125" customWidth="1"/>
  </cols>
  <sheetData>
    <row r="1" spans="1:5" s="4" customFormat="1" ht="36.75" customHeight="1" x14ac:dyDescent="0.3">
      <c r="A1" s="2" t="s">
        <v>45</v>
      </c>
      <c r="B1" s="3"/>
      <c r="C1" s="3"/>
      <c r="D1" s="3"/>
      <c r="E1" s="3"/>
    </row>
    <row r="2" spans="1:5" s="4" customFormat="1" ht="15.75" x14ac:dyDescent="0.25">
      <c r="A2" s="21"/>
      <c r="B2" s="5"/>
      <c r="C2" s="6"/>
      <c r="D2" s="6"/>
      <c r="E2" s="5"/>
    </row>
    <row r="3" spans="1:5" s="4" customFormat="1" ht="15.75" x14ac:dyDescent="0.25">
      <c r="A3" s="21"/>
      <c r="B3" s="7"/>
      <c r="C3" s="22"/>
      <c r="D3" s="22"/>
      <c r="E3" s="8" t="s">
        <v>0</v>
      </c>
    </row>
    <row r="4" spans="1:5" s="1" customFormat="1" ht="37.5" x14ac:dyDescent="0.3">
      <c r="A4" s="9" t="s">
        <v>21</v>
      </c>
      <c r="B4" s="9" t="s">
        <v>24</v>
      </c>
      <c r="C4" s="9" t="s">
        <v>44</v>
      </c>
      <c r="D4" s="9" t="s">
        <v>22</v>
      </c>
      <c r="E4" s="9" t="s">
        <v>23</v>
      </c>
    </row>
    <row r="5" spans="1:5" ht="37.5" x14ac:dyDescent="0.2">
      <c r="A5" s="10"/>
      <c r="B5" s="17" t="s">
        <v>25</v>
      </c>
      <c r="C5" s="11">
        <f>C6+C7</f>
        <v>55003393016.050003</v>
      </c>
      <c r="D5" s="11">
        <f>D6+D7</f>
        <v>21216936343.189999</v>
      </c>
      <c r="E5" s="12">
        <f>D5/C5</f>
        <v>0.38573868228454367</v>
      </c>
    </row>
    <row r="6" spans="1:5" ht="18.75" x14ac:dyDescent="0.2">
      <c r="A6" s="9"/>
      <c r="B6" s="13" t="s">
        <v>19</v>
      </c>
      <c r="C6" s="14">
        <f>C9+C12+C15+C18+C21+C24+C27+C30+C33+C36+C39+C42+C45+C48+C51+C54+C57+C60</f>
        <v>28698317383.470001</v>
      </c>
      <c r="D6" s="14">
        <f>D9+D12+D15+D18+D21+D24+D27+D30+D33+D36+D39+D42+D45+D48+D51+D54+D57+D60</f>
        <v>11333907436.08</v>
      </c>
      <c r="E6" s="15">
        <f t="shared" ref="E6:E61" si="0">D6/C6</f>
        <v>0.39493282078649805</v>
      </c>
    </row>
    <row r="7" spans="1:5" ht="18.75" x14ac:dyDescent="0.2">
      <c r="A7" s="9"/>
      <c r="B7" s="13" t="s">
        <v>20</v>
      </c>
      <c r="C7" s="14">
        <f>C10+C13+C16+C19+C22+C25+C28+C31+C34+C37+C40+C43+C46+C49+C52+C55+C58+C61</f>
        <v>26305075632.579998</v>
      </c>
      <c r="D7" s="14">
        <f>D10+D13+D16+D19+D22+D25+D28+D31+D34+D37+D40+D43+D46+D49+D52+D55+D58+D61</f>
        <v>9883028907.1099987</v>
      </c>
      <c r="E7" s="15">
        <f t="shared" si="0"/>
        <v>0.37570805897510634</v>
      </c>
    </row>
    <row r="8" spans="1:5" s="19" customFormat="1" ht="37.5" x14ac:dyDescent="0.2">
      <c r="A8" s="16" t="s">
        <v>26</v>
      </c>
      <c r="B8" s="17" t="s">
        <v>1</v>
      </c>
      <c r="C8" s="18">
        <v>1087810540.0899999</v>
      </c>
      <c r="D8" s="18">
        <v>101251264</v>
      </c>
      <c r="E8" s="12">
        <f t="shared" si="0"/>
        <v>9.3078031760588556E-2</v>
      </c>
    </row>
    <row r="9" spans="1:5" s="20" customFormat="1" ht="18.75" outlineLevel="7" x14ac:dyDescent="0.2">
      <c r="A9" s="9"/>
      <c r="B9" s="13" t="s">
        <v>19</v>
      </c>
      <c r="C9" s="14">
        <v>2869700</v>
      </c>
      <c r="D9" s="14">
        <v>0</v>
      </c>
      <c r="E9" s="15">
        <f t="shared" si="0"/>
        <v>0</v>
      </c>
    </row>
    <row r="10" spans="1:5" s="20" customFormat="1" ht="18.75" outlineLevel="7" x14ac:dyDescent="0.2">
      <c r="A10" s="9"/>
      <c r="B10" s="13" t="s">
        <v>20</v>
      </c>
      <c r="C10" s="14">
        <v>1084940840.0899999</v>
      </c>
      <c r="D10" s="14">
        <v>101251264</v>
      </c>
      <c r="E10" s="15">
        <f t="shared" si="0"/>
        <v>9.3324225855117432E-2</v>
      </c>
    </row>
    <row r="11" spans="1:5" s="19" customFormat="1" ht="37.5" x14ac:dyDescent="0.2">
      <c r="A11" s="16" t="s">
        <v>27</v>
      </c>
      <c r="B11" s="17" t="s">
        <v>2</v>
      </c>
      <c r="C11" s="18">
        <v>29753789082.75</v>
      </c>
      <c r="D11" s="18">
        <v>13564406330.360001</v>
      </c>
      <c r="E11" s="12">
        <f t="shared" si="0"/>
        <v>0.45588836744910838</v>
      </c>
    </row>
    <row r="12" spans="1:5" s="20" customFormat="1" ht="18.75" outlineLevel="7" x14ac:dyDescent="0.2">
      <c r="A12" s="9"/>
      <c r="B12" s="13" t="s">
        <v>19</v>
      </c>
      <c r="C12" s="14">
        <v>23387911659.5</v>
      </c>
      <c r="D12" s="14">
        <v>10600963663.280001</v>
      </c>
      <c r="E12" s="15">
        <f t="shared" si="0"/>
        <v>0.4532667908797221</v>
      </c>
    </row>
    <row r="13" spans="1:5" s="20" customFormat="1" ht="18.75" outlineLevel="7" x14ac:dyDescent="0.2">
      <c r="A13" s="9"/>
      <c r="B13" s="13" t="s">
        <v>20</v>
      </c>
      <c r="C13" s="14">
        <v>6365877423.25</v>
      </c>
      <c r="D13" s="14">
        <v>2963442667.0799999</v>
      </c>
      <c r="E13" s="15">
        <f t="shared" si="0"/>
        <v>0.46551990716262648</v>
      </c>
    </row>
    <row r="14" spans="1:5" s="19" customFormat="1" ht="37.5" x14ac:dyDescent="0.2">
      <c r="A14" s="16" t="s">
        <v>28</v>
      </c>
      <c r="B14" s="17" t="s">
        <v>3</v>
      </c>
      <c r="C14" s="18">
        <v>2940627646.25</v>
      </c>
      <c r="D14" s="18">
        <v>1483437837.3199999</v>
      </c>
      <c r="E14" s="12">
        <f t="shared" si="0"/>
        <v>0.50446299762288371</v>
      </c>
    </row>
    <row r="15" spans="1:5" s="20" customFormat="1" ht="18.75" outlineLevel="7" x14ac:dyDescent="0.2">
      <c r="A15" s="9"/>
      <c r="B15" s="13" t="s">
        <v>19</v>
      </c>
      <c r="C15" s="14">
        <v>25657591.5</v>
      </c>
      <c r="D15" s="14">
        <v>9704218.5299999993</v>
      </c>
      <c r="E15" s="15">
        <f t="shared" si="0"/>
        <v>0.37822016653433738</v>
      </c>
    </row>
    <row r="16" spans="1:5" s="20" customFormat="1" ht="18.75" outlineLevel="7" x14ac:dyDescent="0.2">
      <c r="A16" s="9"/>
      <c r="B16" s="13" t="s">
        <v>20</v>
      </c>
      <c r="C16" s="14">
        <v>2914970054.75</v>
      </c>
      <c r="D16" s="14">
        <v>1473733618.79</v>
      </c>
      <c r="E16" s="15">
        <f t="shared" si="0"/>
        <v>0.5055741881082183</v>
      </c>
    </row>
    <row r="17" spans="1:5" s="19" customFormat="1" ht="37.5" x14ac:dyDescent="0.2">
      <c r="A17" s="16" t="s">
        <v>29</v>
      </c>
      <c r="B17" s="17" t="s">
        <v>4</v>
      </c>
      <c r="C17" s="18">
        <v>2390441303.71</v>
      </c>
      <c r="D17" s="18">
        <v>1017260005.34</v>
      </c>
      <c r="E17" s="12">
        <f t="shared" si="0"/>
        <v>0.42555322473770746</v>
      </c>
    </row>
    <row r="18" spans="1:5" s="20" customFormat="1" ht="18.75" outlineLevel="7" x14ac:dyDescent="0.2">
      <c r="A18" s="9"/>
      <c r="B18" s="13" t="s">
        <v>19</v>
      </c>
      <c r="C18" s="14">
        <v>151883523.73999998</v>
      </c>
      <c r="D18" s="14">
        <v>60181745.970000006</v>
      </c>
      <c r="E18" s="15">
        <f t="shared" si="0"/>
        <v>0.39623617156144875</v>
      </c>
    </row>
    <row r="19" spans="1:5" s="20" customFormat="1" ht="18.75" outlineLevel="7" x14ac:dyDescent="0.2">
      <c r="A19" s="9"/>
      <c r="B19" s="13" t="s">
        <v>20</v>
      </c>
      <c r="C19" s="14">
        <v>2238557779.9699998</v>
      </c>
      <c r="D19" s="14">
        <v>957078259.37</v>
      </c>
      <c r="E19" s="15">
        <f t="shared" si="0"/>
        <v>0.42754235246178296</v>
      </c>
    </row>
    <row r="20" spans="1:5" s="19" customFormat="1" ht="37.5" x14ac:dyDescent="0.2">
      <c r="A20" s="16" t="s">
        <v>30</v>
      </c>
      <c r="B20" s="17" t="s">
        <v>5</v>
      </c>
      <c r="C20" s="18">
        <v>641923142.19000006</v>
      </c>
      <c r="D20" s="18">
        <v>264475751.12</v>
      </c>
      <c r="E20" s="12">
        <f t="shared" si="0"/>
        <v>0.41200532234701542</v>
      </c>
    </row>
    <row r="21" spans="1:5" s="20" customFormat="1" ht="18.75" outlineLevel="7" x14ac:dyDescent="0.2">
      <c r="A21" s="9"/>
      <c r="B21" s="13" t="s">
        <v>19</v>
      </c>
      <c r="C21" s="14">
        <v>16530000</v>
      </c>
      <c r="D21" s="14">
        <v>3000000</v>
      </c>
      <c r="E21" s="15">
        <f t="shared" si="0"/>
        <v>0.18148820326678766</v>
      </c>
    </row>
    <row r="22" spans="1:5" s="20" customFormat="1" ht="18.75" outlineLevel="7" x14ac:dyDescent="0.2">
      <c r="A22" s="9"/>
      <c r="B22" s="13" t="s">
        <v>20</v>
      </c>
      <c r="C22" s="14">
        <v>625393142.19000006</v>
      </c>
      <c r="D22" s="14">
        <v>261475751.12</v>
      </c>
      <c r="E22" s="15">
        <f t="shared" si="0"/>
        <v>0.41809820652072538</v>
      </c>
    </row>
    <row r="23" spans="1:5" s="19" customFormat="1" ht="56.25" x14ac:dyDescent="0.2">
      <c r="A23" s="16" t="s">
        <v>31</v>
      </c>
      <c r="B23" s="17" t="s">
        <v>6</v>
      </c>
      <c r="C23" s="18">
        <v>1598358641.98</v>
      </c>
      <c r="D23" s="18">
        <v>1922562.4</v>
      </c>
      <c r="E23" s="12">
        <f t="shared" si="0"/>
        <v>1.2028354272345197E-3</v>
      </c>
    </row>
    <row r="24" spans="1:5" s="20" customFormat="1" ht="18.75" outlineLevel="7" x14ac:dyDescent="0.2">
      <c r="A24" s="9"/>
      <c r="B24" s="13" t="s">
        <v>19</v>
      </c>
      <c r="C24" s="14">
        <v>1316111300</v>
      </c>
      <c r="D24" s="14">
        <v>1914762.4</v>
      </c>
      <c r="E24" s="15">
        <f t="shared" si="0"/>
        <v>1.4548635818262482E-3</v>
      </c>
    </row>
    <row r="25" spans="1:5" s="20" customFormat="1" ht="18.75" outlineLevel="7" x14ac:dyDescent="0.2">
      <c r="A25" s="9"/>
      <c r="B25" s="13" t="s">
        <v>20</v>
      </c>
      <c r="C25" s="14">
        <v>282247341.98000002</v>
      </c>
      <c r="D25" s="14">
        <v>7800</v>
      </c>
      <c r="E25" s="15">
        <f t="shared" si="0"/>
        <v>2.7635335536845218E-5</v>
      </c>
    </row>
    <row r="26" spans="1:5" s="19" customFormat="1" ht="37.5" x14ac:dyDescent="0.2">
      <c r="A26" s="16" t="s">
        <v>32</v>
      </c>
      <c r="B26" s="17" t="s">
        <v>7</v>
      </c>
      <c r="C26" s="18">
        <v>473249941.07999998</v>
      </c>
      <c r="D26" s="18">
        <v>229809369.09999999</v>
      </c>
      <c r="E26" s="12">
        <f t="shared" si="0"/>
        <v>0.48559830472573084</v>
      </c>
    </row>
    <row r="27" spans="1:5" s="20" customFormat="1" ht="18.75" outlineLevel="7" x14ac:dyDescent="0.2">
      <c r="A27" s="9"/>
      <c r="B27" s="13" t="s">
        <v>19</v>
      </c>
      <c r="C27" s="14">
        <v>0</v>
      </c>
      <c r="D27" s="14">
        <v>0</v>
      </c>
      <c r="E27" s="15" t="e">
        <f t="shared" si="0"/>
        <v>#DIV/0!</v>
      </c>
    </row>
    <row r="28" spans="1:5" s="20" customFormat="1" ht="18.75" outlineLevel="7" x14ac:dyDescent="0.2">
      <c r="A28" s="9"/>
      <c r="B28" s="13" t="s">
        <v>20</v>
      </c>
      <c r="C28" s="14">
        <v>473249941.07999998</v>
      </c>
      <c r="D28" s="14">
        <v>229809369.09999999</v>
      </c>
      <c r="E28" s="15">
        <f t="shared" si="0"/>
        <v>0.48559830472573084</v>
      </c>
    </row>
    <row r="29" spans="1:5" s="19" customFormat="1" ht="37.5" x14ac:dyDescent="0.2">
      <c r="A29" s="16" t="s">
        <v>33</v>
      </c>
      <c r="B29" s="17" t="s">
        <v>8</v>
      </c>
      <c r="C29" s="18">
        <v>9504710952.2299995</v>
      </c>
      <c r="D29" s="18">
        <v>3185490396.8099999</v>
      </c>
      <c r="E29" s="12">
        <f t="shared" si="0"/>
        <v>0.33514858187903324</v>
      </c>
    </row>
    <row r="30" spans="1:5" s="20" customFormat="1" ht="18.75" outlineLevel="7" x14ac:dyDescent="0.2">
      <c r="A30" s="9"/>
      <c r="B30" s="13" t="s">
        <v>19</v>
      </c>
      <c r="C30" s="14">
        <v>1836571500</v>
      </c>
      <c r="D30" s="14">
        <v>472868533.02999997</v>
      </c>
      <c r="E30" s="15">
        <f t="shared" si="0"/>
        <v>0.25747352228323261</v>
      </c>
    </row>
    <row r="31" spans="1:5" s="20" customFormat="1" ht="18.75" outlineLevel="7" x14ac:dyDescent="0.2">
      <c r="A31" s="9"/>
      <c r="B31" s="13" t="s">
        <v>20</v>
      </c>
      <c r="C31" s="14">
        <v>7668139452.2299995</v>
      </c>
      <c r="D31" s="14">
        <v>2712621863.7800002</v>
      </c>
      <c r="E31" s="15">
        <f t="shared" si="0"/>
        <v>0.35375228641559625</v>
      </c>
    </row>
    <row r="32" spans="1:5" s="19" customFormat="1" ht="75" x14ac:dyDescent="0.2">
      <c r="A32" s="16" t="s">
        <v>34</v>
      </c>
      <c r="B32" s="17" t="s">
        <v>9</v>
      </c>
      <c r="C32" s="18">
        <v>365241998.38</v>
      </c>
      <c r="D32" s="18">
        <v>155594358.34</v>
      </c>
      <c r="E32" s="12">
        <f t="shared" si="0"/>
        <v>0.42600346901540792</v>
      </c>
    </row>
    <row r="33" spans="1:5" s="20" customFormat="1" ht="18.75" outlineLevel="7" x14ac:dyDescent="0.2">
      <c r="A33" s="9"/>
      <c r="B33" s="13" t="s">
        <v>19</v>
      </c>
      <c r="C33" s="14">
        <v>239500</v>
      </c>
      <c r="D33" s="14">
        <v>0</v>
      </c>
      <c r="E33" s="15">
        <f t="shared" si="0"/>
        <v>0</v>
      </c>
    </row>
    <row r="34" spans="1:5" s="20" customFormat="1" ht="18.75" outlineLevel="7" x14ac:dyDescent="0.2">
      <c r="A34" s="9"/>
      <c r="B34" s="13" t="s">
        <v>20</v>
      </c>
      <c r="C34" s="14">
        <v>365002498.38</v>
      </c>
      <c r="D34" s="14">
        <v>155594358.34</v>
      </c>
      <c r="E34" s="15">
        <f t="shared" si="0"/>
        <v>0.4262829954057259</v>
      </c>
    </row>
    <row r="35" spans="1:5" s="19" customFormat="1" ht="37.5" x14ac:dyDescent="0.2">
      <c r="A35" s="16" t="s">
        <v>35</v>
      </c>
      <c r="B35" s="17" t="s">
        <v>10</v>
      </c>
      <c r="C35" s="18">
        <v>78740609.260000005</v>
      </c>
      <c r="D35" s="18">
        <v>31335572.75</v>
      </c>
      <c r="E35" s="12">
        <f t="shared" si="0"/>
        <v>0.39795949059183083</v>
      </c>
    </row>
    <row r="36" spans="1:5" s="20" customFormat="1" ht="18.75" outlineLevel="7" x14ac:dyDescent="0.2">
      <c r="A36" s="9"/>
      <c r="B36" s="13" t="s">
        <v>19</v>
      </c>
      <c r="C36" s="14">
        <v>51034000</v>
      </c>
      <c r="D36" s="14">
        <v>25413331.210000001</v>
      </c>
      <c r="E36" s="15">
        <f t="shared" si="0"/>
        <v>0.49796863287220289</v>
      </c>
    </row>
    <row r="37" spans="1:5" s="20" customFormat="1" ht="18.75" outlineLevel="7" x14ac:dyDescent="0.2">
      <c r="A37" s="9"/>
      <c r="B37" s="13" t="s">
        <v>20</v>
      </c>
      <c r="C37" s="14">
        <v>27706609.260000002</v>
      </c>
      <c r="D37" s="14">
        <v>5922241.54</v>
      </c>
      <c r="E37" s="15">
        <f t="shared" si="0"/>
        <v>0.21374833291311229</v>
      </c>
    </row>
    <row r="38" spans="1:5" s="19" customFormat="1" ht="37.5" x14ac:dyDescent="0.2">
      <c r="A38" s="16" t="s">
        <v>36</v>
      </c>
      <c r="B38" s="17" t="s">
        <v>11</v>
      </c>
      <c r="C38" s="18">
        <v>47278572</v>
      </c>
      <c r="D38" s="18">
        <v>23338610.91</v>
      </c>
      <c r="E38" s="12">
        <f t="shared" si="0"/>
        <v>0.49364035170097775</v>
      </c>
    </row>
    <row r="39" spans="1:5" s="20" customFormat="1" ht="18.75" outlineLevel="7" x14ac:dyDescent="0.2">
      <c r="A39" s="9"/>
      <c r="B39" s="13" t="s">
        <v>19</v>
      </c>
      <c r="C39" s="14">
        <v>0</v>
      </c>
      <c r="D39" s="14">
        <v>0</v>
      </c>
      <c r="E39" s="15" t="e">
        <f t="shared" si="0"/>
        <v>#DIV/0!</v>
      </c>
    </row>
    <row r="40" spans="1:5" s="20" customFormat="1" ht="18.75" outlineLevel="7" x14ac:dyDescent="0.2">
      <c r="A40" s="9"/>
      <c r="B40" s="13" t="s">
        <v>20</v>
      </c>
      <c r="C40" s="14">
        <v>47278572</v>
      </c>
      <c r="D40" s="14">
        <v>23338610.91</v>
      </c>
      <c r="E40" s="15">
        <f t="shared" si="0"/>
        <v>0.49364035170097775</v>
      </c>
    </row>
    <row r="41" spans="1:5" s="19" customFormat="1" ht="37.5" x14ac:dyDescent="0.2">
      <c r="A41" s="16" t="s">
        <v>37</v>
      </c>
      <c r="B41" s="17" t="s">
        <v>12</v>
      </c>
      <c r="C41" s="18">
        <v>216554276.94999999</v>
      </c>
      <c r="D41" s="18">
        <v>91118818.629999995</v>
      </c>
      <c r="E41" s="12">
        <f t="shared" si="0"/>
        <v>0.42076665450037881</v>
      </c>
    </row>
    <row r="42" spans="1:5" s="20" customFormat="1" ht="18.75" outlineLevel="7" x14ac:dyDescent="0.2">
      <c r="A42" s="9"/>
      <c r="B42" s="13" t="s">
        <v>19</v>
      </c>
      <c r="C42" s="14">
        <v>340700</v>
      </c>
      <c r="D42" s="14">
        <v>340665.08</v>
      </c>
      <c r="E42" s="15">
        <f t="shared" si="0"/>
        <v>0.99989750513648379</v>
      </c>
    </row>
    <row r="43" spans="1:5" s="20" customFormat="1" ht="18.75" outlineLevel="7" x14ac:dyDescent="0.2">
      <c r="A43" s="9"/>
      <c r="B43" s="13" t="s">
        <v>20</v>
      </c>
      <c r="C43" s="14">
        <v>216213576.94999999</v>
      </c>
      <c r="D43" s="14">
        <v>90778153.549999997</v>
      </c>
      <c r="E43" s="15">
        <f t="shared" si="0"/>
        <v>0.41985408516225003</v>
      </c>
    </row>
    <row r="44" spans="1:5" s="19" customFormat="1" ht="37.5" x14ac:dyDescent="0.2">
      <c r="A44" s="16" t="s">
        <v>38</v>
      </c>
      <c r="B44" s="17" t="s">
        <v>13</v>
      </c>
      <c r="C44" s="18">
        <v>427635708.58999997</v>
      </c>
      <c r="D44" s="18">
        <v>152432754.34</v>
      </c>
      <c r="E44" s="12">
        <f t="shared" si="0"/>
        <v>0.35645469093916671</v>
      </c>
    </row>
    <row r="45" spans="1:5" s="20" customFormat="1" ht="18.75" outlineLevel="7" x14ac:dyDescent="0.2">
      <c r="A45" s="9"/>
      <c r="B45" s="13" t="s">
        <v>19</v>
      </c>
      <c r="C45" s="14">
        <v>2000000</v>
      </c>
      <c r="D45" s="14">
        <v>0</v>
      </c>
      <c r="E45" s="15">
        <f t="shared" si="0"/>
        <v>0</v>
      </c>
    </row>
    <row r="46" spans="1:5" s="20" customFormat="1" ht="18.75" outlineLevel="7" x14ac:dyDescent="0.2">
      <c r="A46" s="9"/>
      <c r="B46" s="13" t="s">
        <v>20</v>
      </c>
      <c r="C46" s="14">
        <v>425635708.58999997</v>
      </c>
      <c r="D46" s="14">
        <v>152432754.34</v>
      </c>
      <c r="E46" s="15">
        <f t="shared" si="0"/>
        <v>0.35812961944608168</v>
      </c>
    </row>
    <row r="47" spans="1:5" s="19" customFormat="1" ht="37.5" x14ac:dyDescent="0.2">
      <c r="A47" s="16" t="s">
        <v>39</v>
      </c>
      <c r="B47" s="17" t="s">
        <v>14</v>
      </c>
      <c r="C47" s="18">
        <v>95479524.890000001</v>
      </c>
      <c r="D47" s="18">
        <v>5301503.84</v>
      </c>
      <c r="E47" s="12">
        <f t="shared" si="0"/>
        <v>5.5525033729564043E-2</v>
      </c>
    </row>
    <row r="48" spans="1:5" s="20" customFormat="1" ht="18.75" outlineLevel="7" x14ac:dyDescent="0.2">
      <c r="A48" s="9"/>
      <c r="B48" s="13" t="s">
        <v>19</v>
      </c>
      <c r="C48" s="14">
        <v>16027000</v>
      </c>
      <c r="D48" s="14">
        <v>4204.84</v>
      </c>
      <c r="E48" s="15">
        <f t="shared" si="0"/>
        <v>2.6235976789168279E-4</v>
      </c>
    </row>
    <row r="49" spans="1:5" s="20" customFormat="1" ht="18.75" outlineLevel="7" x14ac:dyDescent="0.2">
      <c r="A49" s="9"/>
      <c r="B49" s="13" t="s">
        <v>20</v>
      </c>
      <c r="C49" s="14">
        <v>79452524.890000001</v>
      </c>
      <c r="D49" s="14">
        <v>5297299</v>
      </c>
      <c r="E49" s="15">
        <f t="shared" si="0"/>
        <v>6.6672506724411537E-2</v>
      </c>
    </row>
    <row r="50" spans="1:5" s="19" customFormat="1" ht="37.5" x14ac:dyDescent="0.2">
      <c r="A50" s="16" t="s">
        <v>40</v>
      </c>
      <c r="B50" s="17" t="s">
        <v>15</v>
      </c>
      <c r="C50" s="18">
        <v>2311400942.54</v>
      </c>
      <c r="D50" s="18">
        <v>444556915.18000001</v>
      </c>
      <c r="E50" s="12">
        <f t="shared" si="0"/>
        <v>0.19233223756129308</v>
      </c>
    </row>
    <row r="51" spans="1:5" s="20" customFormat="1" ht="18.75" outlineLevel="7" x14ac:dyDescent="0.2">
      <c r="A51" s="9"/>
      <c r="B51" s="13" t="s">
        <v>19</v>
      </c>
      <c r="C51" s="14">
        <v>261119475.55000001</v>
      </c>
      <c r="D51" s="14">
        <v>33880006.629999995</v>
      </c>
      <c r="E51" s="15">
        <f t="shared" si="0"/>
        <v>0.12974906049668647</v>
      </c>
    </row>
    <row r="52" spans="1:5" s="20" customFormat="1" ht="18.75" outlineLevel="7" x14ac:dyDescent="0.2">
      <c r="A52" s="9"/>
      <c r="B52" s="13" t="s">
        <v>20</v>
      </c>
      <c r="C52" s="14">
        <v>2050281466.99</v>
      </c>
      <c r="D52" s="14">
        <v>410676908.55000001</v>
      </c>
      <c r="E52" s="15">
        <f t="shared" si="0"/>
        <v>0.20030269753787081</v>
      </c>
    </row>
    <row r="53" spans="1:5" s="19" customFormat="1" ht="75" x14ac:dyDescent="0.2">
      <c r="A53" s="16" t="s">
        <v>41</v>
      </c>
      <c r="B53" s="17" t="s">
        <v>16</v>
      </c>
      <c r="C53" s="18">
        <v>32858949.420000002</v>
      </c>
      <c r="D53" s="18">
        <v>17027675.829999998</v>
      </c>
      <c r="E53" s="12">
        <f t="shared" si="0"/>
        <v>0.51820512008323349</v>
      </c>
    </row>
    <row r="54" spans="1:5" s="20" customFormat="1" ht="18.75" outlineLevel="7" x14ac:dyDescent="0.2">
      <c r="A54" s="9"/>
      <c r="B54" s="13" t="s">
        <v>19</v>
      </c>
      <c r="C54" s="14">
        <v>195600</v>
      </c>
      <c r="D54" s="14">
        <v>179700</v>
      </c>
      <c r="E54" s="15">
        <f t="shared" si="0"/>
        <v>0.91871165644171782</v>
      </c>
    </row>
    <row r="55" spans="1:5" s="20" customFormat="1" ht="18.75" outlineLevel="7" x14ac:dyDescent="0.2">
      <c r="A55" s="9"/>
      <c r="B55" s="13" t="s">
        <v>20</v>
      </c>
      <c r="C55" s="14">
        <v>32663349.420000002</v>
      </c>
      <c r="D55" s="14">
        <v>16847975.829999998</v>
      </c>
      <c r="E55" s="15">
        <f t="shared" si="0"/>
        <v>0.51580674147532046</v>
      </c>
    </row>
    <row r="56" spans="1:5" s="19" customFormat="1" ht="37.5" x14ac:dyDescent="0.2">
      <c r="A56" s="16" t="s">
        <v>42</v>
      </c>
      <c r="B56" s="17" t="s">
        <v>17</v>
      </c>
      <c r="C56" s="18">
        <v>1882721167.0699999</v>
      </c>
      <c r="D56" s="18">
        <v>156232529.34999999</v>
      </c>
      <c r="E56" s="12">
        <f t="shared" si="0"/>
        <v>8.2982298219517095E-2</v>
      </c>
    </row>
    <row r="57" spans="1:5" s="20" customFormat="1" ht="18.75" outlineLevel="7" x14ac:dyDescent="0.2">
      <c r="A57" s="9"/>
      <c r="B57" s="13" t="s">
        <v>19</v>
      </c>
      <c r="C57" s="14">
        <v>1263833533.1800001</v>
      </c>
      <c r="D57" s="14">
        <v>121458265.27000001</v>
      </c>
      <c r="E57" s="15">
        <f t="shared" si="0"/>
        <v>9.6103056360905603E-2</v>
      </c>
    </row>
    <row r="58" spans="1:5" s="20" customFormat="1" ht="18.75" outlineLevel="7" x14ac:dyDescent="0.2">
      <c r="A58" s="9"/>
      <c r="B58" s="13" t="s">
        <v>20</v>
      </c>
      <c r="C58" s="14">
        <v>618887633.88999999</v>
      </c>
      <c r="D58" s="14">
        <v>34774264.079999998</v>
      </c>
      <c r="E58" s="15">
        <f t="shared" si="0"/>
        <v>5.6188332381804734E-2</v>
      </c>
    </row>
    <row r="59" spans="1:5" s="19" customFormat="1" ht="56.25" x14ac:dyDescent="0.2">
      <c r="A59" s="16" t="s">
        <v>43</v>
      </c>
      <c r="B59" s="17" t="s">
        <v>18</v>
      </c>
      <c r="C59" s="18">
        <v>1154570016.6700001</v>
      </c>
      <c r="D59" s="18">
        <v>291944087.56999999</v>
      </c>
      <c r="E59" s="12">
        <f t="shared" si="0"/>
        <v>0.25285957833204642</v>
      </c>
    </row>
    <row r="60" spans="1:5" s="20" customFormat="1" ht="18.75" outlineLevel="7" x14ac:dyDescent="0.2">
      <c r="A60" s="9"/>
      <c r="B60" s="13" t="s">
        <v>19</v>
      </c>
      <c r="C60" s="14">
        <v>365992300</v>
      </c>
      <c r="D60" s="14">
        <v>3998339.84</v>
      </c>
      <c r="E60" s="15">
        <f t="shared" si="0"/>
        <v>1.0924655628000917E-2</v>
      </c>
    </row>
    <row r="61" spans="1:5" s="20" customFormat="1" ht="18.75" outlineLevel="7" x14ac:dyDescent="0.2">
      <c r="A61" s="9"/>
      <c r="B61" s="13" t="s">
        <v>20</v>
      </c>
      <c r="C61" s="14">
        <v>788577716.66999996</v>
      </c>
      <c r="D61" s="14">
        <v>287945747.73000002</v>
      </c>
      <c r="E61" s="15">
        <f t="shared" si="0"/>
        <v>0.36514568145031429</v>
      </c>
    </row>
  </sheetData>
  <mergeCells count="1">
    <mergeCell ref="A1:E1"/>
  </mergeCells>
  <pageMargins left="0.78740157480314965" right="0.39370078740157483" top="0.39370078740157483" bottom="0.39370078740157483" header="0.51181102362204722" footer="0.51181102362204722"/>
  <pageSetup paperSize="9" scale="6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Маганёва Екатерина Николаевна</dc:creator>
  <dc:description>POI HSSF rep:2.56.0.609</dc:description>
  <cp:lastModifiedBy>Маганёва Екатерина Николаевна</cp:lastModifiedBy>
  <cp:lastPrinted>2026-07-09T11:35:41Z</cp:lastPrinted>
  <dcterms:created xsi:type="dcterms:W3CDTF">2026-07-09T11:24:39Z</dcterms:created>
  <dcterms:modified xsi:type="dcterms:W3CDTF">2026-07-09T11:35:51Z</dcterms:modified>
</cp:coreProperties>
</file>